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etail\Formulare\Bestellformulare Detailkunden\Formulare ganzjährig\"/>
    </mc:Choice>
  </mc:AlternateContent>
  <xr:revisionPtr revIDLastSave="0" documentId="13_ncr:1_{C5F34D5C-B1C7-4B1E-A6B1-6AFA46E1DDC8}" xr6:coauthVersionLast="36" xr6:coauthVersionMax="36" xr10:uidLastSave="{00000000-0000-0000-0000-000000000000}"/>
  <bookViews>
    <workbookView xWindow="0" yWindow="0" windowWidth="23040" windowHeight="9030" xr2:uid="{827A2300-979C-408E-B950-11B87E68CBB6}"/>
  </bookViews>
  <sheets>
    <sheet name="Tabelle1" sheetId="1" r:id="rId1"/>
  </sheets>
  <definedNames>
    <definedName name="_xlnm.Print_Area" localSheetId="0">Tabelle1!$A$1:$H$52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8" i="1" l="1"/>
  <c r="D49" i="1"/>
  <c r="A41" i="1" s="1"/>
  <c r="D48" i="1"/>
  <c r="A40" i="1" s="1"/>
  <c r="F41" i="1" l="1"/>
  <c r="F36" i="1"/>
  <c r="F37" i="1"/>
  <c r="F35" i="1"/>
  <c r="F26" i="1"/>
  <c r="F27" i="1"/>
  <c r="F28" i="1"/>
  <c r="F29" i="1"/>
  <c r="F30" i="1"/>
  <c r="F32" i="1"/>
  <c r="F25" i="1"/>
  <c r="F40" i="1" l="1"/>
  <c r="F44" i="1" s="1"/>
</calcChain>
</file>

<file path=xl/sharedStrings.xml><?xml version="1.0" encoding="utf-8"?>
<sst xmlns="http://schemas.openxmlformats.org/spreadsheetml/2006/main" count="81" uniqueCount="71">
  <si>
    <t>Empfehlungen für die Zubereitung:</t>
  </si>
  <si>
    <t>wie kochen?</t>
  </si>
  <si>
    <t>CHF</t>
  </si>
  <si>
    <t>Rinds Huft</t>
  </si>
  <si>
    <t>Lamm Entrecôte</t>
  </si>
  <si>
    <t xml:space="preserve">Poulet Brust </t>
  </si>
  <si>
    <t>nur ganz kurz, muss rosa sein!</t>
  </si>
  <si>
    <t>nur ganz kurz, muss à point sein!</t>
  </si>
  <si>
    <t>nur kurz</t>
  </si>
  <si>
    <t xml:space="preserve">      zum Schneiden angefroren werden muss)</t>
  </si>
  <si>
    <t xml:space="preserve">      (Tranchen saften aus, weil das Fleisch</t>
  </si>
  <si>
    <t xml:space="preserve">      mehr Fleischgenuss, mehr Abwechslung</t>
  </si>
  <si>
    <t>Rinds Chinoise Nuss</t>
  </si>
  <si>
    <t>Kalbs Chinoise</t>
  </si>
  <si>
    <t>Schweins Chinoise</t>
  </si>
  <si>
    <t>Preis Total</t>
  </si>
  <si>
    <t>inkl. Depot</t>
  </si>
  <si>
    <t>in Würfeli (W)</t>
  </si>
  <si>
    <t>in Tranchen (T)</t>
  </si>
  <si>
    <t>Arlesheim</t>
  </si>
  <si>
    <t>Reinach</t>
  </si>
  <si>
    <t>Muttenz</t>
  </si>
  <si>
    <t>1.   mehr Fleischgenuss mit Würfeli in Bouillon</t>
  </si>
  <si>
    <t xml:space="preserve">2.   frisch geschnitten &gt;&gt; kein Saftverlust  </t>
  </si>
  <si>
    <r>
      <t>3.</t>
    </r>
    <r>
      <rPr>
        <sz val="12"/>
        <color theme="1"/>
        <rFont val="Calibri"/>
        <family val="2"/>
        <scheme val="minor"/>
      </rPr>
      <t xml:space="preserve">   haltbar 3 Tg. im Kühlschrank bei max. 5°C </t>
    </r>
  </si>
  <si>
    <t>•   Bouillon kochend auf das Rechaud stellen!</t>
  </si>
  <si>
    <t>•   frische, offene Saucen ohne Konservierungsmittel</t>
  </si>
  <si>
    <t>•   nach dem Garen mit Salz und Pfeffer würzen und nur wenig Sauce verwenden</t>
  </si>
  <si>
    <t>pro Platte 
inkl. Deckel</t>
  </si>
  <si>
    <t>Gramm</t>
  </si>
  <si>
    <t>Wohnort *</t>
  </si>
  <si>
    <t>Name *</t>
  </si>
  <si>
    <t>Vorname *</t>
  </si>
  <si>
    <t>Anz.Pers. *</t>
  </si>
  <si>
    <r>
      <t>Unser Sortiment in Jenzer-</t>
    </r>
    <r>
      <rPr>
        <b/>
        <sz val="18"/>
        <color rgb="FF00B050"/>
        <rFont val="Calibri"/>
        <family val="2"/>
        <scheme val="minor"/>
      </rPr>
      <t>NATURA</t>
    </r>
    <r>
      <rPr>
        <b/>
        <sz val="18"/>
        <color theme="1"/>
        <rFont val="Calibri"/>
        <family val="2"/>
        <scheme val="minor"/>
      </rPr>
      <t xml:space="preserve">-Qualität </t>
    </r>
  </si>
  <si>
    <t>Umweltfreundlich mit Depot!</t>
  </si>
  <si>
    <t xml:space="preserve">Abholdatum* </t>
  </si>
  <si>
    <t>Fleischmenge W</t>
  </si>
  <si>
    <t>Fleischmenge T</t>
  </si>
  <si>
    <t>Info:</t>
  </si>
  <si>
    <t>Anz. Platten Tranchen</t>
  </si>
  <si>
    <t>Anz. Platten Würfeli</t>
  </si>
  <si>
    <t>Telefon-Nr *</t>
  </si>
  <si>
    <t>Abholort Fachgeschäft*</t>
  </si>
  <si>
    <t>CHF/100g</t>
  </si>
  <si>
    <t>PLU</t>
  </si>
  <si>
    <t>Kalbs Huft</t>
  </si>
  <si>
    <t>Schweins Huft</t>
  </si>
  <si>
    <t>Tagesaktuelle Fleischpreise geben wir Ihnen bei Bedarf gerne durch</t>
  </si>
  <si>
    <t>4.   7 Sorten Fleisch in Würfeli zur Auswahl &gt;&gt;</t>
  </si>
  <si>
    <r>
      <t xml:space="preserve">Es werden nur </t>
    </r>
    <r>
      <rPr>
        <b/>
        <sz val="9"/>
        <color rgb="FFFF0000"/>
        <rFont val="Calibri"/>
        <family val="2"/>
        <scheme val="minor"/>
      </rPr>
      <t>unbeschädigte</t>
    </r>
    <r>
      <rPr>
        <b/>
        <sz val="9"/>
        <color theme="1"/>
        <rFont val="Calibri"/>
        <family val="2"/>
        <scheme val="minor"/>
      </rPr>
      <t xml:space="preserve"> und </t>
    </r>
    <r>
      <rPr>
        <b/>
        <sz val="9"/>
        <color rgb="FFFF0000"/>
        <rFont val="Calibri"/>
        <family val="2"/>
        <scheme val="minor"/>
      </rPr>
      <t>saubere</t>
    </r>
    <r>
      <rPr>
        <b/>
        <sz val="9"/>
        <color theme="1"/>
        <rFont val="Calibri"/>
        <family val="2"/>
        <scheme val="minor"/>
      </rPr>
      <t xml:space="preserve"> Platten inkl. Deckel + Transportkartons zurückgenommen</t>
    </r>
  </si>
  <si>
    <t>Nur rosa Felder ausfüllbar. Felder mit * müssen zwingend ausgefüllt werden</t>
  </si>
  <si>
    <t>Drucken und im Fachgeschäft abgeben oder mailen an:</t>
  </si>
  <si>
    <t>fg.arlesheim@goldwurst.ch</t>
  </si>
  <si>
    <t>fg.reinach@goldwurst.ch</t>
  </si>
  <si>
    <t>fg.muttenz@goldwurst.ch</t>
  </si>
  <si>
    <t>•   Bouillonpulver offerieren wir immer dazu, zudem ein Markbein zum Mitkochen &gt; mehr Geschmack</t>
  </si>
  <si>
    <t>•  Ev. fein geschnittenes Gemüse in die Bouillon geben und als Gemüsebeilage mitkochen</t>
  </si>
  <si>
    <t>•   rohes Fleisch auf separaten Teller schöpfen, so ist Rohes und Gekochtes sicher getrennt</t>
  </si>
  <si>
    <t>•   Fleisch rosa garen (nicht durchgaren! Ausnahme: Poulet)</t>
  </si>
  <si>
    <t>nur ganz kurz</t>
  </si>
  <si>
    <r>
      <rPr>
        <b/>
        <sz val="9"/>
        <color theme="1"/>
        <rFont val="Calibri"/>
        <family val="2"/>
        <scheme val="minor"/>
      </rPr>
      <t>ca. Fleischmenge pro Platte:</t>
    </r>
    <r>
      <rPr>
        <sz val="8"/>
        <color theme="1"/>
        <rFont val="Calibri"/>
        <family val="2"/>
        <scheme val="minor"/>
      </rPr>
      <t xml:space="preserve">
Platte gross: 1.5kg (W), 1kg (T)
Platte klein: 0.8kg (W), 0.6kg (T)</t>
    </r>
  </si>
  <si>
    <t>Cipollata (30g/Stk.)</t>
  </si>
  <si>
    <t>Poulet Brust Würfeli</t>
  </si>
  <si>
    <t>Kalbs Leber / Niere</t>
  </si>
  <si>
    <t>oder vakuumiert</t>
  </si>
  <si>
    <t>in Tasche</t>
  </si>
  <si>
    <t>Empfohlene Menge pro Person: 200g (normale Esser) - 250g (gute Esser)</t>
  </si>
  <si>
    <t>Vienerli vegan</t>
  </si>
  <si>
    <t xml:space="preserve">            Jenzers Fleischfondues</t>
  </si>
  <si>
    <t>Vorteile des Metzgerfondues in Würfeli: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</si>
</sst>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_ ;\-#,##0\ "/>
    <numFmt numFmtId="165" formatCode="_ * #,##0.00000000_ ;_ * \-#,##0.00000000_ ;_ * &quot;-&quot;???_ ;_ @_ 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3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F0E9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165" fontId="2" fillId="0" borderId="1" xfId="0" applyNumberFormat="1" applyFont="1" applyBorder="1" applyAlignment="1" applyProtection="1">
      <alignment vertical="center"/>
    </xf>
    <xf numFmtId="164" fontId="0" fillId="5" borderId="1" xfId="1" applyNumberFormat="1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43" fontId="0" fillId="0" borderId="1" xfId="0" applyNumberFormat="1" applyFont="1" applyBorder="1" applyAlignment="1" applyProtection="1">
      <alignment horizontal="center" vertical="center"/>
    </xf>
    <xf numFmtId="43" fontId="0" fillId="2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vertical="center"/>
    </xf>
    <xf numFmtId="0" fontId="17" fillId="0" borderId="6" xfId="0" applyFont="1" applyBorder="1" applyAlignment="1" applyProtection="1">
      <alignment vertical="center" wrapText="1"/>
      <protection locked="0"/>
    </xf>
    <xf numFmtId="0" fontId="18" fillId="0" borderId="0" xfId="2" applyFont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top" wrapText="1"/>
    </xf>
    <xf numFmtId="0" fontId="19" fillId="0" borderId="1" xfId="0" applyFont="1" applyBorder="1" applyAlignment="1" applyProtection="1">
      <alignment vertical="top" wrapText="1"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left" vertical="center"/>
    </xf>
    <xf numFmtId="0" fontId="2" fillId="6" borderId="3" xfId="0" applyFont="1" applyFill="1" applyBorder="1" applyAlignment="1" applyProtection="1">
      <alignment horizontal="left" vertical="center"/>
    </xf>
    <xf numFmtId="0" fontId="10" fillId="4" borderId="5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FDF0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</xdr:rowOff>
    </xdr:from>
    <xdr:to>
      <xdr:col>1</xdr:col>
      <xdr:colOff>350520</xdr:colOff>
      <xdr:row>1</xdr:row>
      <xdr:rowOff>60089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4E4EF4B-3893-475B-BA81-DF99A0A95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860"/>
          <a:ext cx="1158240" cy="738269"/>
        </a:xfrm>
        <a:prstGeom prst="rect">
          <a:avLst/>
        </a:prstGeom>
      </xdr:spPr>
    </xdr:pic>
    <xdr:clientData/>
  </xdr:twoCellAnchor>
  <xdr:twoCellAnchor editAs="oneCell">
    <xdr:from>
      <xdr:col>3</xdr:col>
      <xdr:colOff>624841</xdr:colOff>
      <xdr:row>2</xdr:row>
      <xdr:rowOff>144780</xdr:rowOff>
    </xdr:from>
    <xdr:to>
      <xdr:col>6</xdr:col>
      <xdr:colOff>297181</xdr:colOff>
      <xdr:row>10</xdr:row>
      <xdr:rowOff>160020</xdr:rowOff>
    </xdr:to>
    <xdr:pic>
      <xdr:nvPicPr>
        <xdr:cNvPr id="4" name="Bild 6">
          <a:extLst>
            <a:ext uri="{FF2B5EF4-FFF2-40B4-BE49-F238E27FC236}">
              <a16:creationId xmlns:a16="http://schemas.microsoft.com/office/drawing/2014/main" id="{07F28676-AD3B-41CA-A007-6047906727B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22" t="3694" r="4247" b="10117"/>
        <a:stretch/>
      </xdr:blipFill>
      <xdr:spPr bwMode="auto">
        <a:xfrm>
          <a:off x="3931921" y="952500"/>
          <a:ext cx="2529840" cy="166878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g.muttenz@goldwurst.ch" TargetMode="External"/><Relationship Id="rId2" Type="http://schemas.openxmlformats.org/officeDocument/2006/relationships/hyperlink" Target="mailto:fg.reinach@goldwurst.ch" TargetMode="External"/><Relationship Id="rId1" Type="http://schemas.openxmlformats.org/officeDocument/2006/relationships/hyperlink" Target="mailto:fg.arlesheim@goldwurst.ch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961B3-ACF1-46D4-B4D7-318B63417923}">
  <sheetPr>
    <pageSetUpPr fitToPage="1"/>
  </sheetPr>
  <dimension ref="A1:I52"/>
  <sheetViews>
    <sheetView tabSelected="1" topLeftCell="A13" zoomScaleNormal="100" workbookViewId="0">
      <selection activeCell="L16" sqref="L16"/>
    </sheetView>
  </sheetViews>
  <sheetFormatPr baseColWidth="10" defaultColWidth="11.25" defaultRowHeight="15.75" x14ac:dyDescent="0.25"/>
  <cols>
    <col min="1" max="1" width="10.5" style="2" customWidth="1"/>
    <col min="2" max="2" width="20.375" style="2" bestFit="1" customWidth="1"/>
    <col min="3" max="3" width="12.5" style="2" customWidth="1"/>
    <col min="4" max="4" width="19.25" style="2" customWidth="1"/>
    <col min="5" max="5" width="9" style="2" customWidth="1"/>
    <col min="6" max="6" width="9.375" style="2" bestFit="1" customWidth="1"/>
    <col min="7" max="7" width="4.5" style="2" bestFit="1" customWidth="1"/>
    <col min="8" max="8" width="17.5" style="2" customWidth="1"/>
    <col min="9" max="16384" width="11.25" style="2"/>
  </cols>
  <sheetData>
    <row r="1" spans="1:9" ht="55.15" customHeight="1" x14ac:dyDescent="0.25">
      <c r="A1" s="39" t="s">
        <v>69</v>
      </c>
      <c r="B1" s="39"/>
      <c r="C1" s="39"/>
      <c r="D1" s="39"/>
      <c r="E1" s="39"/>
      <c r="F1" s="39"/>
      <c r="G1" s="39"/>
      <c r="H1" s="1"/>
    </row>
    <row r="2" spans="1:9" ht="8.4499999999999993" customHeight="1" x14ac:dyDescent="0.25">
      <c r="A2" s="46"/>
      <c r="B2" s="46"/>
      <c r="C2" s="46"/>
      <c r="D2" s="46"/>
      <c r="E2" s="46"/>
      <c r="F2" s="46"/>
    </row>
    <row r="3" spans="1:9" ht="21" x14ac:dyDescent="0.25">
      <c r="A3" s="42" t="s">
        <v>70</v>
      </c>
      <c r="B3" s="42"/>
      <c r="C3" s="42"/>
      <c r="D3" s="42"/>
      <c r="E3" s="42"/>
      <c r="F3" s="42"/>
    </row>
    <row r="4" spans="1:9" x14ac:dyDescent="0.25">
      <c r="A4" s="44" t="s">
        <v>22</v>
      </c>
      <c r="B4" s="44"/>
      <c r="C4" s="44"/>
      <c r="D4" s="44"/>
      <c r="E4" s="44"/>
      <c r="F4" s="44"/>
      <c r="I4" s="3"/>
    </row>
    <row r="5" spans="1:9" x14ac:dyDescent="0.25">
      <c r="A5" s="45" t="s">
        <v>23</v>
      </c>
      <c r="B5" s="45"/>
      <c r="C5" s="45"/>
      <c r="D5" s="45"/>
      <c r="E5" s="45"/>
      <c r="F5" s="45"/>
    </row>
    <row r="6" spans="1:9" x14ac:dyDescent="0.25">
      <c r="A6" s="43" t="s">
        <v>10</v>
      </c>
      <c r="B6" s="43"/>
      <c r="C6" s="43"/>
      <c r="D6" s="43"/>
      <c r="E6" s="43"/>
      <c r="F6" s="43"/>
    </row>
    <row r="7" spans="1:9" x14ac:dyDescent="0.25">
      <c r="A7" s="43" t="s">
        <v>9</v>
      </c>
      <c r="B7" s="43"/>
      <c r="C7" s="43"/>
      <c r="D7" s="43"/>
      <c r="E7" s="43"/>
      <c r="F7" s="43"/>
    </row>
    <row r="8" spans="1:9" x14ac:dyDescent="0.25">
      <c r="A8" s="43" t="s">
        <v>24</v>
      </c>
      <c r="B8" s="43"/>
      <c r="C8" s="43"/>
      <c r="D8" s="43"/>
      <c r="E8" s="43"/>
      <c r="F8" s="43"/>
    </row>
    <row r="9" spans="1:9" x14ac:dyDescent="0.25">
      <c r="A9" s="43" t="s">
        <v>49</v>
      </c>
      <c r="B9" s="43"/>
      <c r="C9" s="43"/>
      <c r="D9" s="43"/>
      <c r="E9" s="43"/>
      <c r="F9" s="43"/>
    </row>
    <row r="10" spans="1:9" x14ac:dyDescent="0.25">
      <c r="A10" s="43" t="s">
        <v>11</v>
      </c>
      <c r="B10" s="43"/>
      <c r="C10" s="43"/>
      <c r="D10" s="43"/>
      <c r="E10" s="43"/>
      <c r="F10" s="43"/>
    </row>
    <row r="11" spans="1:9" x14ac:dyDescent="0.25">
      <c r="A11" s="43"/>
      <c r="B11" s="43"/>
      <c r="C11" s="43"/>
      <c r="D11" s="43"/>
      <c r="E11" s="43"/>
      <c r="F11" s="43"/>
    </row>
    <row r="12" spans="1:9" ht="6" customHeight="1" x14ac:dyDescent="0.25">
      <c r="A12" s="46"/>
      <c r="B12" s="46"/>
      <c r="C12" s="46"/>
      <c r="D12" s="46"/>
      <c r="E12" s="46"/>
      <c r="F12" s="46"/>
    </row>
    <row r="13" spans="1:9" ht="21" x14ac:dyDescent="0.25">
      <c r="A13" s="42" t="s">
        <v>0</v>
      </c>
      <c r="B13" s="42"/>
      <c r="C13" s="42"/>
      <c r="D13" s="42"/>
      <c r="E13" s="42"/>
      <c r="F13" s="42"/>
      <c r="G13" s="12"/>
      <c r="H13" s="12"/>
    </row>
    <row r="14" spans="1:9" x14ac:dyDescent="0.25">
      <c r="A14" s="43" t="s">
        <v>56</v>
      </c>
      <c r="B14" s="43"/>
      <c r="C14" s="43"/>
      <c r="D14" s="43"/>
      <c r="E14" s="43"/>
      <c r="F14" s="43"/>
      <c r="G14" s="43"/>
    </row>
    <row r="15" spans="1:9" x14ac:dyDescent="0.25">
      <c r="A15" s="43" t="s">
        <v>57</v>
      </c>
      <c r="B15" s="43"/>
      <c r="C15" s="43"/>
      <c r="D15" s="43"/>
      <c r="E15" s="43"/>
      <c r="F15" s="43"/>
    </row>
    <row r="16" spans="1:9" x14ac:dyDescent="0.25">
      <c r="A16" s="69" t="s">
        <v>25</v>
      </c>
      <c r="B16" s="69"/>
      <c r="C16" s="69"/>
      <c r="D16" s="69"/>
      <c r="E16" s="69"/>
      <c r="F16" s="69"/>
    </row>
    <row r="17" spans="1:8" x14ac:dyDescent="0.25">
      <c r="A17" s="43" t="s">
        <v>26</v>
      </c>
      <c r="B17" s="43"/>
      <c r="C17" s="43"/>
      <c r="D17" s="43"/>
      <c r="E17" s="43"/>
      <c r="F17" s="43"/>
    </row>
    <row r="18" spans="1:8" x14ac:dyDescent="0.25">
      <c r="A18" s="45" t="s">
        <v>58</v>
      </c>
      <c r="B18" s="45"/>
      <c r="C18" s="45"/>
      <c r="D18" s="45"/>
      <c r="E18" s="45"/>
      <c r="F18" s="45"/>
    </row>
    <row r="19" spans="1:8" x14ac:dyDescent="0.25">
      <c r="A19" s="43" t="s">
        <v>59</v>
      </c>
      <c r="B19" s="43"/>
      <c r="C19" s="43"/>
      <c r="D19" s="43"/>
      <c r="E19" s="43"/>
      <c r="F19" s="43"/>
    </row>
    <row r="20" spans="1:8" x14ac:dyDescent="0.25">
      <c r="A20" s="43" t="s">
        <v>27</v>
      </c>
      <c r="B20" s="43"/>
      <c r="C20" s="43"/>
      <c r="D20" s="43"/>
      <c r="E20" s="43"/>
      <c r="F20" s="43"/>
    </row>
    <row r="21" spans="1:8" ht="6" customHeight="1" x14ac:dyDescent="0.25">
      <c r="A21" s="46"/>
      <c r="B21" s="46"/>
      <c r="C21" s="46"/>
      <c r="D21" s="46"/>
      <c r="E21" s="46"/>
      <c r="F21" s="46"/>
    </row>
    <row r="22" spans="1:8" ht="23.25" x14ac:dyDescent="0.25">
      <c r="A22" s="68" t="s">
        <v>34</v>
      </c>
      <c r="B22" s="68"/>
      <c r="C22" s="68"/>
      <c r="D22" s="68"/>
      <c r="E22" s="68"/>
      <c r="F22" s="68"/>
      <c r="G22" s="13"/>
      <c r="H22" s="13"/>
    </row>
    <row r="23" spans="1:8" ht="16.149999999999999" customHeight="1" x14ac:dyDescent="0.25">
      <c r="A23" s="51" t="s">
        <v>67</v>
      </c>
      <c r="B23" s="51"/>
      <c r="C23" s="51"/>
      <c r="D23" s="51"/>
      <c r="E23" s="51"/>
      <c r="F23" s="51"/>
      <c r="G23" s="51"/>
      <c r="H23" s="8"/>
    </row>
    <row r="24" spans="1:8" ht="18.75" x14ac:dyDescent="0.25">
      <c r="A24" s="9" t="s">
        <v>29</v>
      </c>
      <c r="B24" s="10" t="s">
        <v>17</v>
      </c>
      <c r="C24" s="59" t="s">
        <v>1</v>
      </c>
      <c r="D24" s="60"/>
      <c r="E24" s="24" t="s">
        <v>44</v>
      </c>
      <c r="F24" s="9" t="s">
        <v>2</v>
      </c>
      <c r="G24" s="25" t="s">
        <v>45</v>
      </c>
    </row>
    <row r="25" spans="1:8" x14ac:dyDescent="0.25">
      <c r="A25" s="15"/>
      <c r="B25" s="5" t="s">
        <v>3</v>
      </c>
      <c r="C25" s="55" t="s">
        <v>6</v>
      </c>
      <c r="D25" s="56"/>
      <c r="E25" s="28"/>
      <c r="F25" s="18">
        <f>(A25*E25)/100</f>
        <v>0</v>
      </c>
      <c r="G25" s="26">
        <v>177</v>
      </c>
    </row>
    <row r="26" spans="1:8" x14ac:dyDescent="0.25">
      <c r="A26" s="15"/>
      <c r="B26" s="5" t="s">
        <v>46</v>
      </c>
      <c r="C26" s="55" t="s">
        <v>6</v>
      </c>
      <c r="D26" s="56"/>
      <c r="E26" s="28"/>
      <c r="F26" s="18">
        <f t="shared" ref="F26:F32" si="0">(A26*E26)/100</f>
        <v>0</v>
      </c>
      <c r="G26" s="26">
        <v>275</v>
      </c>
    </row>
    <row r="27" spans="1:8" x14ac:dyDescent="0.25">
      <c r="A27" s="15"/>
      <c r="B27" s="5" t="s">
        <v>47</v>
      </c>
      <c r="C27" s="55" t="s">
        <v>7</v>
      </c>
      <c r="D27" s="56"/>
      <c r="E27" s="28"/>
      <c r="F27" s="18">
        <f t="shared" si="0"/>
        <v>0</v>
      </c>
      <c r="G27" s="26">
        <v>375</v>
      </c>
    </row>
    <row r="28" spans="1:8" x14ac:dyDescent="0.25">
      <c r="A28" s="15"/>
      <c r="B28" s="5" t="s">
        <v>4</v>
      </c>
      <c r="C28" s="55" t="s">
        <v>6</v>
      </c>
      <c r="D28" s="56"/>
      <c r="E28" s="28"/>
      <c r="F28" s="18">
        <f t="shared" si="0"/>
        <v>0</v>
      </c>
      <c r="G28" s="26">
        <v>481</v>
      </c>
    </row>
    <row r="29" spans="1:8" x14ac:dyDescent="0.25">
      <c r="A29" s="15"/>
      <c r="B29" s="5" t="s">
        <v>5</v>
      </c>
      <c r="C29" s="55" t="s">
        <v>8</v>
      </c>
      <c r="D29" s="56"/>
      <c r="E29" s="28"/>
      <c r="F29" s="18">
        <f t="shared" si="0"/>
        <v>0</v>
      </c>
      <c r="G29" s="26">
        <v>511</v>
      </c>
    </row>
    <row r="30" spans="1:8" x14ac:dyDescent="0.25">
      <c r="A30" s="15"/>
      <c r="B30" s="5" t="s">
        <v>64</v>
      </c>
      <c r="C30" s="55" t="s">
        <v>8</v>
      </c>
      <c r="D30" s="56"/>
      <c r="E30" s="28"/>
      <c r="F30" s="18">
        <f t="shared" si="0"/>
        <v>0</v>
      </c>
      <c r="G30" s="26">
        <v>202</v>
      </c>
    </row>
    <row r="31" spans="1:8" x14ac:dyDescent="0.25">
      <c r="A31" s="15"/>
      <c r="B31" s="5" t="s">
        <v>62</v>
      </c>
      <c r="C31" s="55" t="s">
        <v>8</v>
      </c>
      <c r="D31" s="56"/>
      <c r="E31" s="28"/>
      <c r="F31" s="18">
        <f t="shared" si="0"/>
        <v>0</v>
      </c>
      <c r="G31" s="26">
        <v>705</v>
      </c>
    </row>
    <row r="32" spans="1:8" x14ac:dyDescent="0.25">
      <c r="A32" s="15"/>
      <c r="B32" s="30" t="s">
        <v>68</v>
      </c>
      <c r="C32" s="55" t="s">
        <v>8</v>
      </c>
      <c r="D32" s="56"/>
      <c r="E32" s="28"/>
      <c r="F32" s="18">
        <f t="shared" si="0"/>
        <v>0</v>
      </c>
      <c r="G32" s="26">
        <v>662</v>
      </c>
    </row>
    <row r="33" spans="1:8" ht="6" customHeight="1" x14ac:dyDescent="0.25">
      <c r="A33" s="67"/>
      <c r="B33" s="67"/>
      <c r="C33" s="67"/>
      <c r="D33" s="67"/>
      <c r="E33" s="67"/>
      <c r="F33" s="67"/>
    </row>
    <row r="34" spans="1:8" ht="18.75" x14ac:dyDescent="0.25">
      <c r="A34" s="9" t="s">
        <v>29</v>
      </c>
      <c r="B34" s="10" t="s">
        <v>18</v>
      </c>
      <c r="C34" s="52"/>
      <c r="D34" s="53"/>
      <c r="E34" s="53"/>
      <c r="F34" s="53"/>
      <c r="G34" s="54"/>
    </row>
    <row r="35" spans="1:8" x14ac:dyDescent="0.25">
      <c r="A35" s="15"/>
      <c r="B35" s="5" t="s">
        <v>12</v>
      </c>
      <c r="C35" s="55" t="s">
        <v>6</v>
      </c>
      <c r="D35" s="56"/>
      <c r="E35" s="28"/>
      <c r="F35" s="18">
        <f>(A35*E35)/100</f>
        <v>0</v>
      </c>
      <c r="G35" s="26">
        <v>175</v>
      </c>
    </row>
    <row r="36" spans="1:8" x14ac:dyDescent="0.25">
      <c r="A36" s="15"/>
      <c r="B36" s="5" t="s">
        <v>13</v>
      </c>
      <c r="C36" s="55" t="s">
        <v>6</v>
      </c>
      <c r="D36" s="56"/>
      <c r="E36" s="28"/>
      <c r="F36" s="18">
        <f t="shared" ref="F36:F38" si="1">(A36*E36)/100</f>
        <v>0</v>
      </c>
      <c r="G36" s="26">
        <v>276</v>
      </c>
    </row>
    <row r="37" spans="1:8" x14ac:dyDescent="0.25">
      <c r="A37" s="15"/>
      <c r="B37" s="5" t="s">
        <v>14</v>
      </c>
      <c r="C37" s="55" t="s">
        <v>7</v>
      </c>
      <c r="D37" s="56"/>
      <c r="E37" s="28"/>
      <c r="F37" s="18">
        <f t="shared" si="1"/>
        <v>0</v>
      </c>
      <c r="G37" s="26">
        <v>376</v>
      </c>
    </row>
    <row r="38" spans="1:8" x14ac:dyDescent="0.25">
      <c r="A38" s="15"/>
      <c r="B38" s="5" t="s">
        <v>63</v>
      </c>
      <c r="C38" s="55" t="s">
        <v>60</v>
      </c>
      <c r="D38" s="56"/>
      <c r="E38" s="28"/>
      <c r="F38" s="18">
        <f t="shared" si="1"/>
        <v>0</v>
      </c>
      <c r="G38" s="26">
        <v>511</v>
      </c>
    </row>
    <row r="39" spans="1:8" ht="6" customHeight="1" x14ac:dyDescent="0.25">
      <c r="A39" s="67"/>
      <c r="B39" s="67"/>
      <c r="C39" s="67"/>
      <c r="D39" s="67"/>
      <c r="E39" s="67"/>
      <c r="F39" s="67"/>
      <c r="G39" s="27"/>
    </row>
    <row r="40" spans="1:8" x14ac:dyDescent="0.25">
      <c r="A40" s="21" t="str">
        <f>_xlfn.IFS(D48="0 kg","0",D48&lt;="1.5 kg","1",D48&lt;="3 kg","2",D48&lt;="4.5 kg","3",D48&lt;="6 kg","4",D48&lt;="7.5 kg","5")</f>
        <v>0</v>
      </c>
      <c r="B40" s="6" t="s">
        <v>41</v>
      </c>
      <c r="C40" s="57" t="s">
        <v>35</v>
      </c>
      <c r="D40" s="58"/>
      <c r="E40" s="37">
        <v>8</v>
      </c>
      <c r="F40" s="18">
        <f>A40*E40</f>
        <v>0</v>
      </c>
      <c r="G40" s="5"/>
    </row>
    <row r="41" spans="1:8" x14ac:dyDescent="0.25">
      <c r="A41" s="21" t="str">
        <f>_xlfn.IFS(D49="0 kg","0",D49&lt;="1.0 kg","1",D49&lt;="2 kg","2",D49&lt;="3 kg","3",D49&lt;="4 kg","4",D49&lt;="5 kg","5")</f>
        <v>0</v>
      </c>
      <c r="B41" s="6" t="s">
        <v>40</v>
      </c>
      <c r="C41" s="57" t="s">
        <v>35</v>
      </c>
      <c r="D41" s="58"/>
      <c r="E41" s="37">
        <v>8</v>
      </c>
      <c r="F41" s="18">
        <f>A41*E41</f>
        <v>0</v>
      </c>
      <c r="G41" s="5"/>
    </row>
    <row r="42" spans="1:8" ht="36" customHeight="1" x14ac:dyDescent="0.25">
      <c r="A42" s="4"/>
      <c r="B42" s="34" t="s">
        <v>61</v>
      </c>
      <c r="C42" s="65" t="s">
        <v>50</v>
      </c>
      <c r="D42" s="66"/>
      <c r="E42" s="38" t="s">
        <v>28</v>
      </c>
      <c r="F42" s="5"/>
      <c r="G42" s="5"/>
      <c r="H42" s="23"/>
    </row>
    <row r="43" spans="1:8" ht="15.75" customHeight="1" x14ac:dyDescent="0.25">
      <c r="A43" s="35"/>
      <c r="B43" s="33" t="s">
        <v>65</v>
      </c>
      <c r="C43" s="36" t="s">
        <v>66</v>
      </c>
      <c r="D43" s="29"/>
      <c r="E43" s="37">
        <v>0</v>
      </c>
      <c r="F43" s="5"/>
      <c r="G43" s="5"/>
      <c r="H43" s="23"/>
    </row>
    <row r="44" spans="1:8" ht="18.75" x14ac:dyDescent="0.25">
      <c r="A44" s="61" t="s">
        <v>15</v>
      </c>
      <c r="B44" s="62"/>
      <c r="C44" s="63" t="s">
        <v>16</v>
      </c>
      <c r="D44" s="64"/>
      <c r="E44" s="11"/>
      <c r="F44" s="19">
        <f>SUM(F25:F41)</f>
        <v>0</v>
      </c>
      <c r="G44" s="26">
        <v>176</v>
      </c>
    </row>
    <row r="45" spans="1:8" x14ac:dyDescent="0.25">
      <c r="A45" s="49" t="s">
        <v>51</v>
      </c>
      <c r="B45" s="49"/>
      <c r="C45" s="49"/>
      <c r="D45" s="49"/>
      <c r="E45" s="49"/>
      <c r="F45" s="49"/>
      <c r="G45" s="50"/>
    </row>
    <row r="46" spans="1:8" ht="20.100000000000001" customHeight="1" x14ac:dyDescent="0.25">
      <c r="A46" s="7" t="s">
        <v>31</v>
      </c>
      <c r="B46" s="16"/>
      <c r="C46" s="7" t="s">
        <v>32</v>
      </c>
      <c r="D46" s="16"/>
      <c r="E46" s="40" t="s">
        <v>43</v>
      </c>
      <c r="F46" s="40"/>
      <c r="G46" s="40"/>
      <c r="H46" s="31" t="s">
        <v>52</v>
      </c>
    </row>
    <row r="47" spans="1:8" ht="20.100000000000001" customHeight="1" x14ac:dyDescent="0.25">
      <c r="A47" s="7" t="s">
        <v>30</v>
      </c>
      <c r="B47" s="16"/>
      <c r="C47" s="7" t="s">
        <v>42</v>
      </c>
      <c r="D47" s="16"/>
      <c r="E47" s="17"/>
      <c r="F47" s="41" t="s">
        <v>19</v>
      </c>
      <c r="G47" s="41"/>
      <c r="H47" s="32" t="s">
        <v>53</v>
      </c>
    </row>
    <row r="48" spans="1:8" ht="20.100000000000001" customHeight="1" x14ac:dyDescent="0.25">
      <c r="A48" s="7" t="s">
        <v>33</v>
      </c>
      <c r="B48" s="16"/>
      <c r="C48" s="20" t="s">
        <v>37</v>
      </c>
      <c r="D48" s="14" t="str">
        <f>((SUM(A25:A32))/1000)&amp;" kg"</f>
        <v>0 kg</v>
      </c>
      <c r="E48" s="17"/>
      <c r="F48" s="41" t="s">
        <v>20</v>
      </c>
      <c r="G48" s="41"/>
      <c r="H48" s="32" t="s">
        <v>54</v>
      </c>
    </row>
    <row r="49" spans="1:9" ht="20.100000000000001" customHeight="1" x14ac:dyDescent="0.25">
      <c r="A49" s="20" t="s">
        <v>36</v>
      </c>
      <c r="B49" s="16"/>
      <c r="C49" s="20" t="s">
        <v>38</v>
      </c>
      <c r="D49" s="14" t="str">
        <f>((SUM(A35:A38))/1000)&amp;" kg"</f>
        <v>0 kg</v>
      </c>
      <c r="E49" s="17"/>
      <c r="F49" s="41" t="s">
        <v>21</v>
      </c>
      <c r="G49" s="41"/>
      <c r="H49" s="32" t="s">
        <v>55</v>
      </c>
      <c r="I49" s="22"/>
    </row>
    <row r="50" spans="1:9" ht="20.100000000000001" customHeight="1" x14ac:dyDescent="0.25">
      <c r="A50" s="6" t="s">
        <v>39</v>
      </c>
      <c r="B50" s="48"/>
      <c r="C50" s="48"/>
      <c r="D50" s="48"/>
      <c r="E50" s="48"/>
      <c r="F50" s="48"/>
      <c r="G50" s="48"/>
    </row>
    <row r="52" spans="1:9" ht="18.75" x14ac:dyDescent="0.25">
      <c r="A52" s="47" t="s">
        <v>48</v>
      </c>
      <c r="B52" s="47"/>
      <c r="C52" s="47"/>
      <c r="D52" s="47"/>
      <c r="E52" s="47"/>
      <c r="F52" s="47"/>
      <c r="G52" s="47"/>
    </row>
  </sheetData>
  <mergeCells count="51">
    <mergeCell ref="C27:D27"/>
    <mergeCell ref="A22:F22"/>
    <mergeCell ref="A16:F16"/>
    <mergeCell ref="A17:F17"/>
    <mergeCell ref="A18:F18"/>
    <mergeCell ref="A19:F19"/>
    <mergeCell ref="A14:G14"/>
    <mergeCell ref="A20:F20"/>
    <mergeCell ref="A21:F21"/>
    <mergeCell ref="C25:D25"/>
    <mergeCell ref="C26:D26"/>
    <mergeCell ref="C36:D36"/>
    <mergeCell ref="C37:D37"/>
    <mergeCell ref="C38:D38"/>
    <mergeCell ref="C40:D40"/>
    <mergeCell ref="C29:D29"/>
    <mergeCell ref="C30:D30"/>
    <mergeCell ref="C32:D32"/>
    <mergeCell ref="C35:D35"/>
    <mergeCell ref="A12:F12"/>
    <mergeCell ref="A52:G52"/>
    <mergeCell ref="F49:G49"/>
    <mergeCell ref="B50:G50"/>
    <mergeCell ref="A45:G45"/>
    <mergeCell ref="A23:G23"/>
    <mergeCell ref="C34:G34"/>
    <mergeCell ref="C28:D28"/>
    <mergeCell ref="C31:D31"/>
    <mergeCell ref="C41:D41"/>
    <mergeCell ref="C24:D24"/>
    <mergeCell ref="A44:B44"/>
    <mergeCell ref="C44:D44"/>
    <mergeCell ref="C42:D42"/>
    <mergeCell ref="A33:F33"/>
    <mergeCell ref="A39:F39"/>
    <mergeCell ref="A1:G1"/>
    <mergeCell ref="E46:G46"/>
    <mergeCell ref="F47:G47"/>
    <mergeCell ref="F48:G48"/>
    <mergeCell ref="A3:F3"/>
    <mergeCell ref="A15:F15"/>
    <mergeCell ref="A4:F4"/>
    <mergeCell ref="A5:F5"/>
    <mergeCell ref="A6:F6"/>
    <mergeCell ref="A7:F7"/>
    <mergeCell ref="A8:F8"/>
    <mergeCell ref="A13:F13"/>
    <mergeCell ref="A2:F2"/>
    <mergeCell ref="A9:F9"/>
    <mergeCell ref="A10:F10"/>
    <mergeCell ref="A11:F11"/>
  </mergeCells>
  <hyperlinks>
    <hyperlink ref="H47" r:id="rId1" xr:uid="{093B092F-8E5A-4088-99E4-93D5CAA6637D}"/>
    <hyperlink ref="H48" r:id="rId2" xr:uid="{C0652AC0-666C-43E7-A2EE-65A395DB24F9}"/>
    <hyperlink ref="H49" r:id="rId3" xr:uid="{72786594-9852-4DC1-8223-A5B49AAE793D}"/>
  </hyperlinks>
  <pageMargins left="0.51181102362204722" right="0.51181102362204722" top="0.19685039370078741" bottom="0.39370078740157483" header="0" footer="0.19685039370078741"/>
  <pageSetup paperSize="9" scale="82" orientation="portrait" r:id="rId4"/>
  <headerFooter>
    <oddFooter>&amp;L&amp;8Jenzer Fleisch + Feinkost&amp;C&amp;8 2023 Jenzers Fleischfondue&amp;R&amp;8&amp;D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Kathrin Pregger</dc:creator>
  <cp:lastModifiedBy>Kathrin Pregger</cp:lastModifiedBy>
  <cp:lastPrinted>2023-04-06T07:01:50Z</cp:lastPrinted>
  <dcterms:created xsi:type="dcterms:W3CDTF">2019-12-11T10:33:58Z</dcterms:created>
  <dcterms:modified xsi:type="dcterms:W3CDTF">2023-12-21T10:37:46Z</dcterms:modified>
</cp:coreProperties>
</file>